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"/>
    </mc:Choice>
  </mc:AlternateContent>
  <bookViews>
    <workbookView xWindow="0" yWindow="0" windowWidth="24000" windowHeight="9735"/>
  </bookViews>
  <sheets>
    <sheet name="13.3_2015 Primera Parte" sheetId="1" r:id="rId1"/>
  </sheets>
  <definedNames>
    <definedName name="_Regression_Int" localSheetId="0" hidden="1">1</definedName>
    <definedName name="_ROC1">'13.3_2015 Primera Parte'!#REF!</definedName>
    <definedName name="A_IMPRESIÓN_IM">#REF!</definedName>
    <definedName name="_xlnm.Print_Area" localSheetId="0">'13.3_2015 Primera Parte'!$A$1:$M$71</definedName>
    <definedName name="Imprimir_área_IM" localSheetId="0">'13.3_2015 Primera Parte'!$A$14:$K$71</definedName>
    <definedName name="Imprimir_títulos_IM" localSheetId="0">'13.3_2015 Primera Parte'!$7:$12</definedName>
    <definedName name="ROC">'13.3_2015 Primera Parte'!$A$7:$L$8</definedName>
    <definedName name="_xlnm.Print_Titles" localSheetId="0">'13.3_2015 Primera Parte'!$7:$12</definedName>
  </definedNames>
  <calcPr calcId="152511"/>
</workbook>
</file>

<file path=xl/calcChain.xml><?xml version="1.0" encoding="utf-8"?>
<calcChain xmlns="http://schemas.openxmlformats.org/spreadsheetml/2006/main">
  <c r="B70" i="1" l="1"/>
  <c r="B69" i="1"/>
  <c r="M18" i="1"/>
  <c r="L18" i="1"/>
  <c r="K18" i="1"/>
  <c r="J18" i="1"/>
  <c r="I18" i="1"/>
  <c r="H18" i="1"/>
  <c r="G18" i="1"/>
  <c r="F18" i="1"/>
  <c r="E18" i="1"/>
  <c r="D18" i="1"/>
  <c r="C18" i="1"/>
  <c r="B23" i="1"/>
  <c r="M16" i="1"/>
  <c r="M14" i="1" s="1"/>
  <c r="L16" i="1"/>
  <c r="L14" i="1" s="1"/>
  <c r="K16" i="1"/>
  <c r="J16" i="1"/>
  <c r="I16" i="1"/>
  <c r="I14" i="1" s="1"/>
  <c r="H16" i="1"/>
  <c r="H14" i="1" s="1"/>
  <c r="G16" i="1"/>
  <c r="G14" i="1" s="1"/>
  <c r="F16" i="1"/>
  <c r="F14" i="1" s="1"/>
  <c r="E16" i="1"/>
  <c r="E14" i="1" s="1"/>
  <c r="D16" i="1"/>
  <c r="D14" i="1" s="1"/>
  <c r="C16" i="1"/>
  <c r="B27" i="1"/>
  <c r="B26" i="1"/>
  <c r="B25" i="1"/>
  <c r="B24" i="1"/>
  <c r="B68" i="1"/>
  <c r="B67" i="1"/>
  <c r="B66" i="1"/>
  <c r="B65" i="1"/>
  <c r="B64" i="1"/>
  <c r="B63" i="1"/>
  <c r="B62" i="1"/>
  <c r="B61" i="1"/>
  <c r="B60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20" i="1"/>
  <c r="B21" i="1"/>
  <c r="B22" i="1"/>
  <c r="C14" i="1" l="1"/>
  <c r="K14" i="1"/>
  <c r="B16" i="1"/>
  <c r="J14" i="1"/>
  <c r="B18" i="1"/>
  <c r="B14" i="1" l="1"/>
</calcChain>
</file>

<file path=xl/sharedStrings.xml><?xml version="1.0" encoding="utf-8"?>
<sst xmlns="http://schemas.openxmlformats.org/spreadsheetml/2006/main" count="71" uniqueCount="70">
  <si>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</si>
  <si>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</si>
  <si>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</si>
  <si>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</si>
  <si>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</si>
  <si>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</si>
  <si>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</si>
  <si>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</si>
  <si>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</si>
  <si>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</si>
  <si>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</si>
  <si>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</si>
  <si>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</si>
  <si>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</si>
  <si>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</si>
  <si>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</si>
  <si>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</si>
  <si>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</si>
  <si>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</si>
  <si>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</si>
  <si>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</si>
  <si>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</si>
  <si>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</si>
  <si>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</si>
  <si>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</si>
  <si>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</si>
  <si>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</si>
  <si>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</si>
  <si>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</si>
  <si>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</si>
  <si>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</si>
  <si>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</si>
  <si>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</si>
  <si>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</si>
  <si>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</si>
  <si>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</si>
  <si>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</si>
  <si>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Delegación</t>
  </si>
  <si>
    <t>Cirujanos</t>
  </si>
  <si>
    <t>Internistas</t>
  </si>
  <si>
    <t>Residentes</t>
  </si>
  <si>
    <t>Etapa de Aprendizaje</t>
  </si>
  <si>
    <t>Internos</t>
  </si>
  <si>
    <t>Pasantes</t>
  </si>
  <si>
    <t>Otras Labores</t>
  </si>
  <si>
    <t>Otros Especialistas</t>
  </si>
  <si>
    <t>Odontólogos</t>
  </si>
  <si>
    <t>Médicos Generales y Familiares</t>
  </si>
  <si>
    <t>Médicos</t>
  </si>
  <si>
    <t>Estados</t>
  </si>
  <si>
    <t>13.3 Personal en Nómina de Servicio Médico por Delegación * 
(Primera Parte)</t>
  </si>
  <si>
    <t>* Sólo incluye personal propio.</t>
  </si>
  <si>
    <t>Centro Medico Nacional 20 de Noviembre</t>
  </si>
  <si>
    <t>Hospital Regional 1° de Octubre</t>
  </si>
  <si>
    <t>Hospital Regional Adolfo López Mateos</t>
  </si>
  <si>
    <t>Hospital Regional  Ignacio Zaragoza</t>
  </si>
  <si>
    <t>Hospital Regional  Puebla</t>
  </si>
  <si>
    <t>Hospital Regional  Valentín Gómez Farías, Zapopan, Jalisco</t>
  </si>
  <si>
    <t>Hospital Regional  Dr. Manuel Cárdenas de la Vega, Culiacán, Sinaloa</t>
  </si>
  <si>
    <t>Hospital Regional  Monterrey</t>
  </si>
  <si>
    <t>Hospital Regional  Mérida</t>
  </si>
  <si>
    <t>Hospital Regional  Pdte. Benito Juárez, Oaxaca</t>
  </si>
  <si>
    <t>Hospital Regional  León</t>
  </si>
  <si>
    <t>Hospital Regional  Centenario de la Revolución Mexicana</t>
  </si>
  <si>
    <t>Hospital Regional  Bicentenario de la Independencia</t>
  </si>
  <si>
    <t>Hospital Regional Morelia</t>
  </si>
  <si>
    <t>Hospital Regional Veracruz</t>
  </si>
  <si>
    <t>Gineco-Obstétras</t>
  </si>
  <si>
    <t>Pediatras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</si>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</sst>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_-[$€-2]* #,##0.00_-;\-[$€-2]* #,##0.00_-;_-[$€-2]* &quot;-&quot;??_-"/>
  </numFmts>
  <fonts count="10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sz val="11"/>
      <color indexed="8"/>
      <name val="Soberana Sans Light"/>
      <family val="3"/>
    </font>
    <font>
      <b/>
      <sz val="14"/>
      <name val="Soberana Titular"/>
      <family val="3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3" fontId="4" fillId="0" borderId="0" xfId="2" applyNumberFormat="1" applyFont="1" applyAlignment="1" applyProtection="1">
      <alignment horizontal="right"/>
    </xf>
    <xf numFmtId="3" fontId="4" fillId="0" borderId="0" xfId="2" applyNumberFormat="1" applyFont="1" applyAlignment="1">
      <alignment horizontal="right"/>
    </xf>
    <xf numFmtId="3" fontId="6" fillId="0" borderId="0" xfId="2" applyNumberFormat="1" applyFont="1" applyAlignment="1" applyProtection="1">
      <alignment horizontal="right"/>
    </xf>
    <xf numFmtId="3" fontId="7" fillId="0" borderId="0" xfId="2" applyNumberFormat="1" applyFont="1" applyFill="1" applyBorder="1" applyAlignment="1">
      <alignment horizontal="right" wrapText="1"/>
    </xf>
    <xf numFmtId="3" fontId="7" fillId="0" borderId="0" xfId="2" applyNumberFormat="1" applyFont="1" applyBorder="1" applyAlignment="1">
      <alignment horizontal="right" vertical="center"/>
    </xf>
    <xf numFmtId="3" fontId="6" fillId="0" borderId="0" xfId="0" applyNumberFormat="1" applyFont="1"/>
    <xf numFmtId="0" fontId="4" fillId="0" borderId="0" xfId="0" applyFont="1" applyAlignment="1" applyProtection="1">
      <alignment horizontal="left"/>
    </xf>
    <xf numFmtId="0" fontId="6" fillId="0" borderId="0" xfId="0" applyFont="1"/>
    <xf numFmtId="0" fontId="6" fillId="0" borderId="1" xfId="0" applyFont="1" applyBorder="1"/>
    <xf numFmtId="0" fontId="8" fillId="0" borderId="0" xfId="0" applyFont="1" applyAlignment="1" applyProtection="1">
      <alignment horizontal="center" wrapText="1"/>
    </xf>
    <xf numFmtId="0" fontId="4" fillId="0" borderId="0" xfId="0" applyFont="1"/>
    <xf numFmtId="164" fontId="4" fillId="0" borderId="0" xfId="0" applyNumberFormat="1" applyFont="1" applyProtection="1"/>
    <xf numFmtId="3" fontId="6" fillId="0" borderId="0" xfId="0" applyNumberFormat="1" applyFont="1" applyProtection="1"/>
    <xf numFmtId="164" fontId="6" fillId="0" borderId="0" xfId="0" applyNumberFormat="1" applyFont="1" applyProtection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 wrapText="1"/>
    </xf>
    <xf numFmtId="0" fontId="6" fillId="0" borderId="1" xfId="0" applyFont="1" applyBorder="1" applyAlignment="1">
      <alignment horizontal="right"/>
    </xf>
    <xf numFmtId="0" fontId="9" fillId="0" borderId="0" xfId="0" applyFont="1" applyAlignment="1">
      <alignment wrapText="1"/>
    </xf>
    <xf numFmtId="0" fontId="9" fillId="0" borderId="0" xfId="0" applyFont="1" applyFill="1" applyAlignment="1">
      <alignment wrapText="1"/>
    </xf>
    <xf numFmtId="0" fontId="9" fillId="0" borderId="0" xfId="0" applyNumberFormat="1" applyFont="1" applyFill="1"/>
    <xf numFmtId="0" fontId="9" fillId="0" borderId="0" xfId="0" applyFont="1" applyFill="1" applyAlignment="1">
      <alignment horizontal="right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/>
    <xf numFmtId="0" fontId="5" fillId="0" borderId="2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</cellXfs>
  <cellStyles count="4">
    <cellStyle name="Euro" xfId="1"/>
    <cellStyle name="Millares" xfId="2" builtinId="3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155762</xdr:colOff>
      <xdr:row>0</xdr:row>
      <xdr:rowOff>0</xdr:rowOff>
    </xdr:from>
    <xdr:to>
      <xdr:col>12</xdr:col>
      <xdr:colOff>847911</xdr:colOff>
      <xdr:row>4</xdr:row>
      <xdr:rowOff>142875</xdr:rowOff>
    </xdr:to>
    <xdr:pic>
      <xdr:nvPicPr>
        <xdr:cNvPr id="113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656174" y="0"/>
          <a:ext cx="2630766" cy="949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52366</xdr:colOff>
      <xdr:row>4</xdr:row>
      <xdr:rowOff>180975</xdr:rowOff>
    </xdr:to>
    <xdr:pic>
      <xdr:nvPicPr>
        <xdr:cNvPr id="113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29000" cy="100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BI72"/>
  <sheetViews>
    <sheetView showGridLines="0" tabSelected="1" zoomScale="85" zoomScaleNormal="85" zoomScaleSheetLayoutView="80" workbookViewId="0">
      <selection activeCell="A8" sqref="A8:M8"/>
    </sheetView>
  </sheetViews>
  <sheetFormatPr baseColWidth="10" defaultColWidth="9.625" defaultRowHeight="12.75" x14ac:dyDescent="0.2"/>
  <cols>
    <col min="1" max="1" width="44.25" style="1" bestFit="1" customWidth="1"/>
    <col min="2" max="2" width="14" style="1" bestFit="1" customWidth="1"/>
    <col min="3" max="3" width="16.375" style="1" customWidth="1"/>
    <col min="4" max="5" width="13.875" style="1" customWidth="1"/>
    <col min="6" max="6" width="15.5" style="1" customWidth="1"/>
    <col min="7" max="7" width="13.875" style="1" customWidth="1"/>
    <col min="8" max="8" width="15.625" style="1" customWidth="1"/>
    <col min="9" max="9" width="18.25" style="1" customWidth="1"/>
    <col min="10" max="10" width="12.625" style="19" customWidth="1"/>
    <col min="11" max="11" width="14.125" style="1" customWidth="1"/>
    <col min="12" max="12" width="11.375" style="1" customWidth="1"/>
    <col min="13" max="13" width="11.625" style="1" customWidth="1"/>
    <col min="14" max="16384" width="9.625" style="1"/>
  </cols>
  <sheetData>
    <row r="1" spans="1:61" ht="15.75" customHeight="1" x14ac:dyDescent="0.2"/>
    <row r="2" spans="1:61" ht="15.75" customHeight="1" x14ac:dyDescent="0.2"/>
    <row r="3" spans="1:61" ht="15.75" customHeight="1" x14ac:dyDescent="0.2"/>
    <row r="4" spans="1:61" ht="15.75" customHeight="1" x14ac:dyDescent="0.2"/>
    <row r="5" spans="1:61" ht="15.75" customHeight="1" x14ac:dyDescent="0.2"/>
    <row r="6" spans="1:61" ht="15.75" customHeight="1" x14ac:dyDescent="0.25">
      <c r="A6" s="43" t="s">
        <v>69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</row>
    <row r="7" spans="1:61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0"/>
      <c r="K7" s="2"/>
      <c r="L7" s="2"/>
      <c r="M7" s="2"/>
    </row>
    <row r="8" spans="1:61" ht="38.25" customHeight="1" x14ac:dyDescent="0.3">
      <c r="A8" s="33" t="s">
        <v>50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61" ht="13.5" customHeight="1" x14ac:dyDescent="0.3">
      <c r="A9" s="14"/>
      <c r="B9" s="14"/>
      <c r="C9" s="14"/>
      <c r="D9" s="14"/>
      <c r="E9" s="14"/>
      <c r="F9" s="14"/>
      <c r="G9" s="14"/>
      <c r="H9" s="14"/>
      <c r="I9" s="14"/>
      <c r="J9" s="21"/>
      <c r="K9" s="14"/>
      <c r="L9" s="14"/>
      <c r="M9" s="14"/>
    </row>
    <row r="10" spans="1:61" s="3" customFormat="1" ht="15.75" x14ac:dyDescent="0.25">
      <c r="A10" s="36" t="s">
        <v>37</v>
      </c>
      <c r="B10" s="38" t="s">
        <v>48</v>
      </c>
      <c r="C10" s="39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61" s="3" customFormat="1" ht="15.75" customHeight="1" x14ac:dyDescent="0.25">
      <c r="A11" s="36"/>
      <c r="B11" s="35" t="s">
        <v>0</v>
      </c>
      <c r="C11" s="41" t="s">
        <v>47</v>
      </c>
      <c r="D11" s="34" t="s">
        <v>67</v>
      </c>
      <c r="E11" s="37" t="s">
        <v>68</v>
      </c>
      <c r="F11" s="37" t="s">
        <v>46</v>
      </c>
      <c r="G11" s="37" t="s">
        <v>38</v>
      </c>
      <c r="H11" s="37" t="s">
        <v>39</v>
      </c>
      <c r="I11" s="37" t="s">
        <v>45</v>
      </c>
      <c r="J11" s="37" t="s">
        <v>44</v>
      </c>
      <c r="K11" s="40" t="s">
        <v>41</v>
      </c>
      <c r="L11" s="40"/>
      <c r="M11" s="40"/>
    </row>
    <row r="12" spans="1:61" s="4" customFormat="1" ht="50.25" customHeight="1" x14ac:dyDescent="0.15">
      <c r="A12" s="36"/>
      <c r="B12" s="35"/>
      <c r="C12" s="42"/>
      <c r="D12" s="34"/>
      <c r="E12" s="37"/>
      <c r="F12" s="37"/>
      <c r="G12" s="37"/>
      <c r="H12" s="37"/>
      <c r="I12" s="37"/>
      <c r="J12" s="37"/>
      <c r="K12" s="32" t="s">
        <v>40</v>
      </c>
      <c r="L12" s="32" t="s">
        <v>42</v>
      </c>
      <c r="M12" s="32" t="s">
        <v>43</v>
      </c>
    </row>
    <row r="13" spans="1:61" s="30" customFormat="1" ht="15.75" x14ac:dyDescent="0.15">
      <c r="A13" s="27"/>
      <c r="B13" s="28"/>
      <c r="C13" s="28"/>
      <c r="D13" s="28"/>
      <c r="E13" s="28"/>
      <c r="F13" s="28"/>
      <c r="G13" s="28"/>
      <c r="H13" s="28"/>
      <c r="I13" s="28"/>
      <c r="J13" s="29"/>
      <c r="K13" s="28"/>
      <c r="L13" s="28"/>
      <c r="M13" s="28"/>
    </row>
    <row r="14" spans="1:61" s="15" customFormat="1" ht="15.75" customHeight="1" x14ac:dyDescent="0.25">
      <c r="A14" s="11" t="s">
        <v>0</v>
      </c>
      <c r="B14" s="5">
        <f>SUM(C14:M14)</f>
        <v>22230</v>
      </c>
      <c r="C14" s="5">
        <f>+C16+C18</f>
        <v>4169</v>
      </c>
      <c r="D14" s="5">
        <f t="shared" ref="D14:M14" si="0">+D16+D18</f>
        <v>1124</v>
      </c>
      <c r="E14" s="5">
        <f t="shared" si="0"/>
        <v>1100</v>
      </c>
      <c r="F14" s="5">
        <f t="shared" si="0"/>
        <v>897</v>
      </c>
      <c r="G14" s="5">
        <f t="shared" si="0"/>
        <v>1469</v>
      </c>
      <c r="H14" s="5">
        <f t="shared" si="0"/>
        <v>2029</v>
      </c>
      <c r="I14" s="5">
        <f t="shared" si="0"/>
        <v>6490</v>
      </c>
      <c r="J14" s="5">
        <f t="shared" si="0"/>
        <v>2310</v>
      </c>
      <c r="K14" s="5">
        <f t="shared" si="0"/>
        <v>1455</v>
      </c>
      <c r="L14" s="5">
        <f t="shared" si="0"/>
        <v>1043</v>
      </c>
      <c r="M14" s="5">
        <f t="shared" si="0"/>
        <v>144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61" s="15" customFormat="1" ht="15.75" customHeight="1" x14ac:dyDescent="0.25">
      <c r="A15" s="1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61" s="15" customFormat="1" ht="13.5" customHeight="1" x14ac:dyDescent="0.25">
      <c r="A16" s="11" t="s">
        <v>1</v>
      </c>
      <c r="B16" s="5">
        <f>SUM(C16:M16)</f>
        <v>5959</v>
      </c>
      <c r="C16" s="6">
        <f t="shared" ref="C16:M16" si="1">SUM(C20:C27)</f>
        <v>1013</v>
      </c>
      <c r="D16" s="6">
        <f t="shared" si="1"/>
        <v>215</v>
      </c>
      <c r="E16" s="6">
        <f t="shared" si="1"/>
        <v>289</v>
      </c>
      <c r="F16" s="6">
        <f t="shared" si="1"/>
        <v>267</v>
      </c>
      <c r="G16" s="6">
        <f t="shared" si="1"/>
        <v>339</v>
      </c>
      <c r="H16" s="6">
        <f t="shared" si="1"/>
        <v>470</v>
      </c>
      <c r="I16" s="6">
        <f t="shared" si="1"/>
        <v>1585</v>
      </c>
      <c r="J16" s="6">
        <f t="shared" si="1"/>
        <v>463</v>
      </c>
      <c r="K16" s="6">
        <f t="shared" si="1"/>
        <v>1035</v>
      </c>
      <c r="L16" s="6">
        <f t="shared" si="1"/>
        <v>283</v>
      </c>
      <c r="M16" s="6">
        <f t="shared" si="1"/>
        <v>0</v>
      </c>
    </row>
    <row r="17" spans="1:26" s="15" customFormat="1" ht="13.5" customHeight="1" x14ac:dyDescent="0.25">
      <c r="A17" s="11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26" s="15" customFormat="1" ht="13.5" customHeight="1" x14ac:dyDescent="0.25">
      <c r="A18" s="11" t="s">
        <v>49</v>
      </c>
      <c r="B18" s="5">
        <f>SUM(C18:M18)</f>
        <v>16271</v>
      </c>
      <c r="C18" s="6">
        <f>SUM(C29:C70)</f>
        <v>3156</v>
      </c>
      <c r="D18" s="6">
        <f t="shared" ref="D18:M18" si="2">SUM(D29:D70)</f>
        <v>909</v>
      </c>
      <c r="E18" s="6">
        <f t="shared" si="2"/>
        <v>811</v>
      </c>
      <c r="F18" s="6">
        <f t="shared" si="2"/>
        <v>630</v>
      </c>
      <c r="G18" s="6">
        <f t="shared" si="2"/>
        <v>1130</v>
      </c>
      <c r="H18" s="6">
        <f t="shared" si="2"/>
        <v>1559</v>
      </c>
      <c r="I18" s="6">
        <f t="shared" si="2"/>
        <v>4905</v>
      </c>
      <c r="J18" s="6">
        <f t="shared" si="2"/>
        <v>1847</v>
      </c>
      <c r="K18" s="6">
        <f t="shared" si="2"/>
        <v>420</v>
      </c>
      <c r="L18" s="6">
        <f t="shared" si="2"/>
        <v>760</v>
      </c>
      <c r="M18" s="6">
        <f t="shared" si="2"/>
        <v>144</v>
      </c>
    </row>
    <row r="19" spans="1:26" s="15" customFormat="1" ht="14.25" customHeight="1" x14ac:dyDescent="0.25">
      <c r="A19" s="11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26" s="12" customFormat="1" ht="13.5" customHeight="1" x14ac:dyDescent="0.25">
      <c r="A20" s="12" t="s">
        <v>2</v>
      </c>
      <c r="B20" s="7">
        <f>SUM(C20:M20)</f>
        <v>643</v>
      </c>
      <c r="C20" s="8">
        <v>279</v>
      </c>
      <c r="D20" s="8">
        <v>12</v>
      </c>
      <c r="E20" s="8">
        <v>6</v>
      </c>
      <c r="F20" s="8">
        <v>82</v>
      </c>
      <c r="G20" s="8">
        <v>21</v>
      </c>
      <c r="H20" s="8">
        <v>19</v>
      </c>
      <c r="I20" s="8">
        <v>133</v>
      </c>
      <c r="J20" s="8">
        <v>83</v>
      </c>
      <c r="K20" s="8">
        <v>8</v>
      </c>
      <c r="L20" s="8">
        <v>0</v>
      </c>
      <c r="M20" s="8">
        <v>0</v>
      </c>
      <c r="N20" s="10"/>
    </row>
    <row r="21" spans="1:26" s="12" customFormat="1" ht="13.5" customHeight="1" x14ac:dyDescent="0.25">
      <c r="A21" s="12" t="s">
        <v>3</v>
      </c>
      <c r="B21" s="7">
        <f t="shared" ref="B21:B70" si="3">SUM(C21:M21)</f>
        <v>580</v>
      </c>
      <c r="C21" s="8">
        <v>221</v>
      </c>
      <c r="D21" s="8">
        <v>23</v>
      </c>
      <c r="E21" s="8">
        <v>18</v>
      </c>
      <c r="F21" s="8">
        <v>37</v>
      </c>
      <c r="G21" s="8">
        <v>28</v>
      </c>
      <c r="H21" s="8">
        <v>35</v>
      </c>
      <c r="I21" s="8">
        <v>133</v>
      </c>
      <c r="J21" s="8">
        <v>62</v>
      </c>
      <c r="K21" s="8">
        <v>8</v>
      </c>
      <c r="L21" s="8">
        <v>15</v>
      </c>
      <c r="M21" s="8">
        <v>0</v>
      </c>
      <c r="N21" s="10"/>
    </row>
    <row r="22" spans="1:26" s="12" customFormat="1" ht="13.5" customHeight="1" x14ac:dyDescent="0.25">
      <c r="A22" s="12" t="s">
        <v>4</v>
      </c>
      <c r="B22" s="7">
        <f t="shared" si="3"/>
        <v>962</v>
      </c>
      <c r="C22" s="8">
        <v>337</v>
      </c>
      <c r="D22" s="8">
        <v>28</v>
      </c>
      <c r="E22" s="8">
        <v>26</v>
      </c>
      <c r="F22" s="8">
        <v>79</v>
      </c>
      <c r="G22" s="8">
        <v>40</v>
      </c>
      <c r="H22" s="8">
        <v>56</v>
      </c>
      <c r="I22" s="8">
        <v>199</v>
      </c>
      <c r="J22" s="8">
        <v>92</v>
      </c>
      <c r="K22" s="8">
        <v>71</v>
      </c>
      <c r="L22" s="8">
        <v>34</v>
      </c>
      <c r="M22" s="8">
        <v>0</v>
      </c>
      <c r="N22" s="10"/>
    </row>
    <row r="23" spans="1:26" s="12" customFormat="1" ht="13.5" customHeight="1" x14ac:dyDescent="0.25">
      <c r="A23" s="12" t="s">
        <v>5</v>
      </c>
      <c r="B23" s="7">
        <f>SUM(C23:M23)</f>
        <v>885</v>
      </c>
      <c r="C23" s="8">
        <v>164</v>
      </c>
      <c r="D23" s="8">
        <v>41</v>
      </c>
      <c r="E23" s="8">
        <v>43</v>
      </c>
      <c r="F23" s="8">
        <v>40</v>
      </c>
      <c r="G23" s="8">
        <v>56</v>
      </c>
      <c r="H23" s="8">
        <v>76</v>
      </c>
      <c r="I23" s="8">
        <v>226</v>
      </c>
      <c r="J23" s="8">
        <v>77</v>
      </c>
      <c r="K23" s="8">
        <v>107</v>
      </c>
      <c r="L23" s="8">
        <v>55</v>
      </c>
      <c r="M23" s="8">
        <v>0</v>
      </c>
      <c r="N23" s="10"/>
    </row>
    <row r="24" spans="1:26" s="12" customFormat="1" ht="13.5" customHeight="1" x14ac:dyDescent="0.25">
      <c r="A24" s="23" t="s">
        <v>52</v>
      </c>
      <c r="B24" s="7">
        <f t="shared" si="3"/>
        <v>924</v>
      </c>
      <c r="C24" s="8">
        <v>1</v>
      </c>
      <c r="D24" s="8">
        <v>27</v>
      </c>
      <c r="E24" s="8">
        <v>55</v>
      </c>
      <c r="F24" s="8">
        <v>9</v>
      </c>
      <c r="G24" s="8">
        <v>61</v>
      </c>
      <c r="H24" s="8">
        <v>67</v>
      </c>
      <c r="I24" s="8">
        <v>298</v>
      </c>
      <c r="J24" s="8">
        <v>74</v>
      </c>
      <c r="K24" s="8">
        <v>332</v>
      </c>
      <c r="L24" s="8">
        <v>0</v>
      </c>
      <c r="M24" s="8">
        <v>0</v>
      </c>
      <c r="N24" s="10"/>
    </row>
    <row r="25" spans="1:26" s="12" customFormat="1" ht="13.5" customHeight="1" x14ac:dyDescent="0.25">
      <c r="A25" s="23" t="s">
        <v>53</v>
      </c>
      <c r="B25" s="7">
        <f t="shared" si="3"/>
        <v>670</v>
      </c>
      <c r="C25" s="8">
        <v>1</v>
      </c>
      <c r="D25" s="8">
        <v>31</v>
      </c>
      <c r="E25" s="8">
        <v>50</v>
      </c>
      <c r="F25" s="8">
        <v>6</v>
      </c>
      <c r="G25" s="8">
        <v>48</v>
      </c>
      <c r="H25" s="8">
        <v>68</v>
      </c>
      <c r="I25" s="8">
        <v>211</v>
      </c>
      <c r="J25" s="8">
        <v>28</v>
      </c>
      <c r="K25" s="8">
        <v>168</v>
      </c>
      <c r="L25" s="8">
        <v>59</v>
      </c>
      <c r="M25" s="8">
        <v>0</v>
      </c>
      <c r="N25" s="10"/>
    </row>
    <row r="26" spans="1:26" s="12" customFormat="1" ht="13.5" customHeight="1" x14ac:dyDescent="0.25">
      <c r="A26" s="23" t="s">
        <v>54</v>
      </c>
      <c r="B26" s="7">
        <f t="shared" si="3"/>
        <v>738</v>
      </c>
      <c r="C26" s="8">
        <v>9</v>
      </c>
      <c r="D26" s="8">
        <v>24</v>
      </c>
      <c r="E26" s="8">
        <v>50</v>
      </c>
      <c r="F26" s="8">
        <v>8</v>
      </c>
      <c r="G26" s="8">
        <v>44</v>
      </c>
      <c r="H26" s="8">
        <v>85</v>
      </c>
      <c r="I26" s="8">
        <v>213</v>
      </c>
      <c r="J26" s="8">
        <v>21</v>
      </c>
      <c r="K26" s="8">
        <v>225</v>
      </c>
      <c r="L26" s="8">
        <v>59</v>
      </c>
      <c r="M26" s="8">
        <v>0</v>
      </c>
      <c r="N26" s="10"/>
    </row>
    <row r="27" spans="1:26" s="12" customFormat="1" ht="13.5" customHeight="1" x14ac:dyDescent="0.25">
      <c r="A27" s="23" t="s">
        <v>55</v>
      </c>
      <c r="B27" s="7">
        <f t="shared" si="3"/>
        <v>557</v>
      </c>
      <c r="C27" s="8">
        <v>1</v>
      </c>
      <c r="D27" s="8">
        <v>29</v>
      </c>
      <c r="E27" s="8">
        <v>41</v>
      </c>
      <c r="F27" s="8">
        <v>6</v>
      </c>
      <c r="G27" s="8">
        <v>41</v>
      </c>
      <c r="H27" s="8">
        <v>64</v>
      </c>
      <c r="I27" s="8">
        <v>172</v>
      </c>
      <c r="J27" s="8">
        <v>26</v>
      </c>
      <c r="K27" s="8">
        <v>116</v>
      </c>
      <c r="L27" s="8">
        <v>61</v>
      </c>
      <c r="M27" s="8">
        <v>0</v>
      </c>
      <c r="N27" s="10"/>
    </row>
    <row r="28" spans="1:26" s="12" customFormat="1" ht="13.5" customHeight="1" x14ac:dyDescent="0.25">
      <c r="B28" s="7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</row>
    <row r="29" spans="1:26" s="12" customFormat="1" ht="13.5" customHeight="1" x14ac:dyDescent="0.25">
      <c r="A29" s="12" t="s">
        <v>6</v>
      </c>
      <c r="B29" s="7">
        <f t="shared" si="3"/>
        <v>225</v>
      </c>
      <c r="C29" s="24">
        <v>40</v>
      </c>
      <c r="D29" s="24">
        <v>10</v>
      </c>
      <c r="E29" s="24">
        <v>10</v>
      </c>
      <c r="F29" s="24">
        <v>10</v>
      </c>
      <c r="G29" s="24">
        <v>15</v>
      </c>
      <c r="H29" s="25">
        <v>21</v>
      </c>
      <c r="I29" s="24">
        <v>80</v>
      </c>
      <c r="J29" s="26">
        <v>27</v>
      </c>
      <c r="K29" s="24">
        <v>0</v>
      </c>
      <c r="L29" s="24">
        <v>12</v>
      </c>
      <c r="M29" s="24">
        <v>0</v>
      </c>
      <c r="N29" s="10"/>
    </row>
    <row r="30" spans="1:26" s="12" customFormat="1" ht="13.5" customHeight="1" x14ac:dyDescent="0.25">
      <c r="A30" s="12" t="s">
        <v>7</v>
      </c>
      <c r="B30" s="7">
        <f t="shared" si="3"/>
        <v>497</v>
      </c>
      <c r="C30" s="24">
        <v>78</v>
      </c>
      <c r="D30" s="24">
        <v>26</v>
      </c>
      <c r="E30" s="24">
        <v>28</v>
      </c>
      <c r="F30" s="24">
        <v>13</v>
      </c>
      <c r="G30" s="24">
        <v>43</v>
      </c>
      <c r="H30" s="25">
        <v>59</v>
      </c>
      <c r="I30" s="24">
        <v>163</v>
      </c>
      <c r="J30" s="26">
        <v>48</v>
      </c>
      <c r="K30" s="24">
        <v>0</v>
      </c>
      <c r="L30" s="24">
        <v>29</v>
      </c>
      <c r="M30" s="24">
        <v>10</v>
      </c>
      <c r="N30" s="17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s="12" customFormat="1" ht="13.5" customHeight="1" x14ac:dyDescent="0.25">
      <c r="A31" s="12" t="s">
        <v>8</v>
      </c>
      <c r="B31" s="7">
        <f t="shared" si="3"/>
        <v>383</v>
      </c>
      <c r="C31" s="24">
        <v>74</v>
      </c>
      <c r="D31" s="24">
        <v>29</v>
      </c>
      <c r="E31" s="24">
        <v>23</v>
      </c>
      <c r="F31" s="24">
        <v>11</v>
      </c>
      <c r="G31" s="24">
        <v>26</v>
      </c>
      <c r="H31" s="25">
        <v>35</v>
      </c>
      <c r="I31" s="24">
        <v>130</v>
      </c>
      <c r="J31" s="26">
        <v>40</v>
      </c>
      <c r="K31" s="24">
        <v>0</v>
      </c>
      <c r="L31" s="24">
        <v>15</v>
      </c>
      <c r="M31" s="24">
        <v>0</v>
      </c>
      <c r="N31" s="17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s="12" customFormat="1" ht="13.5" customHeight="1" x14ac:dyDescent="0.25">
      <c r="A32" s="12" t="s">
        <v>9</v>
      </c>
      <c r="B32" s="7">
        <f t="shared" si="3"/>
        <v>183</v>
      </c>
      <c r="C32" s="24">
        <v>35</v>
      </c>
      <c r="D32" s="24">
        <v>12</v>
      </c>
      <c r="E32" s="24">
        <v>10</v>
      </c>
      <c r="F32" s="24">
        <v>6</v>
      </c>
      <c r="G32" s="24">
        <v>15</v>
      </c>
      <c r="H32" s="25">
        <v>19</v>
      </c>
      <c r="I32" s="24">
        <v>55</v>
      </c>
      <c r="J32" s="26">
        <v>20</v>
      </c>
      <c r="K32" s="24">
        <v>0</v>
      </c>
      <c r="L32" s="24">
        <v>9</v>
      </c>
      <c r="M32" s="24">
        <v>2</v>
      </c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14" s="12" customFormat="1" ht="13.5" customHeight="1" x14ac:dyDescent="0.25">
      <c r="A33" s="12" t="s">
        <v>10</v>
      </c>
      <c r="B33" s="7">
        <f t="shared" si="3"/>
        <v>694</v>
      </c>
      <c r="C33" s="24">
        <v>109</v>
      </c>
      <c r="D33" s="24">
        <v>49</v>
      </c>
      <c r="E33" s="24">
        <v>43</v>
      </c>
      <c r="F33" s="24">
        <v>25</v>
      </c>
      <c r="G33" s="24">
        <v>51</v>
      </c>
      <c r="H33" s="25">
        <v>77</v>
      </c>
      <c r="I33" s="24">
        <v>226</v>
      </c>
      <c r="J33" s="26">
        <v>83</v>
      </c>
      <c r="K33" s="24">
        <v>0</v>
      </c>
      <c r="L33" s="24">
        <v>26</v>
      </c>
      <c r="M33" s="24">
        <v>5</v>
      </c>
      <c r="N33" s="10"/>
    </row>
    <row r="34" spans="1:14" s="12" customFormat="1" ht="13.5" customHeight="1" x14ac:dyDescent="0.25">
      <c r="A34" s="12" t="s">
        <v>11</v>
      </c>
      <c r="B34" s="7">
        <f t="shared" si="3"/>
        <v>206</v>
      </c>
      <c r="C34" s="24">
        <v>29</v>
      </c>
      <c r="D34" s="24">
        <v>15</v>
      </c>
      <c r="E34" s="24">
        <v>13</v>
      </c>
      <c r="F34" s="24">
        <v>10</v>
      </c>
      <c r="G34" s="24">
        <v>18</v>
      </c>
      <c r="H34" s="25">
        <v>20</v>
      </c>
      <c r="I34" s="24">
        <v>65</v>
      </c>
      <c r="J34" s="26">
        <v>26</v>
      </c>
      <c r="K34" s="24">
        <v>0</v>
      </c>
      <c r="L34" s="24">
        <v>9</v>
      </c>
      <c r="M34" s="24">
        <v>1</v>
      </c>
      <c r="N34" s="10"/>
    </row>
    <row r="35" spans="1:14" s="12" customFormat="1" ht="13.5" customHeight="1" x14ac:dyDescent="0.25">
      <c r="A35" s="12" t="s">
        <v>12</v>
      </c>
      <c r="B35" s="7">
        <f t="shared" si="3"/>
        <v>483</v>
      </c>
      <c r="C35" s="24">
        <v>129</v>
      </c>
      <c r="D35" s="24">
        <v>28</v>
      </c>
      <c r="E35" s="24">
        <v>22</v>
      </c>
      <c r="F35" s="24">
        <v>19</v>
      </c>
      <c r="G35" s="24">
        <v>38</v>
      </c>
      <c r="H35" s="25">
        <v>44</v>
      </c>
      <c r="I35" s="24">
        <v>124</v>
      </c>
      <c r="J35" s="26">
        <v>57</v>
      </c>
      <c r="K35" s="24">
        <v>0</v>
      </c>
      <c r="L35" s="24">
        <v>22</v>
      </c>
      <c r="M35" s="24">
        <v>0</v>
      </c>
      <c r="N35" s="10"/>
    </row>
    <row r="36" spans="1:14" s="12" customFormat="1" ht="13.5" customHeight="1" x14ac:dyDescent="0.25">
      <c r="A36" s="12" t="s">
        <v>13</v>
      </c>
      <c r="B36" s="7">
        <f t="shared" si="3"/>
        <v>533</v>
      </c>
      <c r="C36" s="24">
        <v>97</v>
      </c>
      <c r="D36" s="24">
        <v>36</v>
      </c>
      <c r="E36" s="24">
        <v>20</v>
      </c>
      <c r="F36" s="24">
        <v>15</v>
      </c>
      <c r="G36" s="24">
        <v>45</v>
      </c>
      <c r="H36" s="25">
        <v>56</v>
      </c>
      <c r="I36" s="24">
        <v>153</v>
      </c>
      <c r="J36" s="26">
        <v>76</v>
      </c>
      <c r="K36" s="24">
        <v>4</v>
      </c>
      <c r="L36" s="24">
        <v>24</v>
      </c>
      <c r="M36" s="24">
        <v>7</v>
      </c>
      <c r="N36" s="10"/>
    </row>
    <row r="37" spans="1:14" s="12" customFormat="1" ht="13.5" customHeight="1" x14ac:dyDescent="0.25">
      <c r="A37" s="12" t="s">
        <v>14</v>
      </c>
      <c r="B37" s="7">
        <f t="shared" si="3"/>
        <v>452</v>
      </c>
      <c r="C37" s="24">
        <v>104</v>
      </c>
      <c r="D37" s="24">
        <v>24</v>
      </c>
      <c r="E37" s="24">
        <v>28</v>
      </c>
      <c r="F37" s="24">
        <v>16</v>
      </c>
      <c r="G37" s="24">
        <v>30</v>
      </c>
      <c r="H37" s="25">
        <v>50</v>
      </c>
      <c r="I37" s="24">
        <v>119</v>
      </c>
      <c r="J37" s="26">
        <v>44</v>
      </c>
      <c r="K37" s="24">
        <v>0</v>
      </c>
      <c r="L37" s="24">
        <v>30</v>
      </c>
      <c r="M37" s="24">
        <v>7</v>
      </c>
      <c r="N37" s="10"/>
    </row>
    <row r="38" spans="1:14" s="12" customFormat="1" ht="13.5" customHeight="1" x14ac:dyDescent="0.25">
      <c r="A38" s="12" t="s">
        <v>15</v>
      </c>
      <c r="B38" s="7">
        <f t="shared" si="3"/>
        <v>487</v>
      </c>
      <c r="C38" s="24">
        <v>129</v>
      </c>
      <c r="D38" s="24">
        <v>26</v>
      </c>
      <c r="E38" s="24">
        <v>26</v>
      </c>
      <c r="F38" s="24">
        <v>25</v>
      </c>
      <c r="G38" s="24">
        <v>28</v>
      </c>
      <c r="H38" s="25">
        <v>37</v>
      </c>
      <c r="I38" s="24">
        <v>140</v>
      </c>
      <c r="J38" s="26">
        <v>52</v>
      </c>
      <c r="K38" s="24">
        <v>0</v>
      </c>
      <c r="L38" s="24">
        <v>22</v>
      </c>
      <c r="M38" s="24">
        <v>2</v>
      </c>
      <c r="N38" s="10"/>
    </row>
    <row r="39" spans="1:14" s="12" customFormat="1" ht="13.5" customHeight="1" x14ac:dyDescent="0.25">
      <c r="A39" s="12" t="s">
        <v>16</v>
      </c>
      <c r="B39" s="7">
        <f t="shared" si="3"/>
        <v>614</v>
      </c>
      <c r="C39" s="24">
        <v>139</v>
      </c>
      <c r="D39" s="24">
        <v>37</v>
      </c>
      <c r="E39" s="24">
        <v>38</v>
      </c>
      <c r="F39" s="24">
        <v>27</v>
      </c>
      <c r="G39" s="24">
        <v>43</v>
      </c>
      <c r="H39" s="25">
        <v>49</v>
      </c>
      <c r="I39" s="24">
        <v>173</v>
      </c>
      <c r="J39" s="26">
        <v>80</v>
      </c>
      <c r="K39" s="24">
        <v>0</v>
      </c>
      <c r="L39" s="24">
        <v>24</v>
      </c>
      <c r="M39" s="24">
        <v>4</v>
      </c>
      <c r="N39" s="10"/>
    </row>
    <row r="40" spans="1:14" s="12" customFormat="1" ht="13.5" customHeight="1" x14ac:dyDescent="0.25">
      <c r="A40" s="12" t="s">
        <v>17</v>
      </c>
      <c r="B40" s="7">
        <f t="shared" si="3"/>
        <v>383</v>
      </c>
      <c r="C40" s="24">
        <v>59</v>
      </c>
      <c r="D40" s="24">
        <v>29</v>
      </c>
      <c r="E40" s="24">
        <v>18</v>
      </c>
      <c r="F40" s="24">
        <v>14</v>
      </c>
      <c r="G40" s="24">
        <v>26</v>
      </c>
      <c r="H40" s="25">
        <v>33</v>
      </c>
      <c r="I40" s="24">
        <v>129</v>
      </c>
      <c r="J40" s="26">
        <v>49</v>
      </c>
      <c r="K40" s="24">
        <v>0</v>
      </c>
      <c r="L40" s="24">
        <v>21</v>
      </c>
      <c r="M40" s="24">
        <v>5</v>
      </c>
      <c r="N40" s="10"/>
    </row>
    <row r="41" spans="1:14" s="12" customFormat="1" ht="13.5" customHeight="1" x14ac:dyDescent="0.25">
      <c r="A41" s="12" t="s">
        <v>18</v>
      </c>
      <c r="B41" s="7">
        <f t="shared" si="3"/>
        <v>335</v>
      </c>
      <c r="C41" s="24">
        <v>124</v>
      </c>
      <c r="D41" s="24">
        <v>14</v>
      </c>
      <c r="E41" s="24">
        <v>10</v>
      </c>
      <c r="F41" s="24">
        <v>21</v>
      </c>
      <c r="G41" s="24">
        <v>16</v>
      </c>
      <c r="H41" s="25">
        <v>13</v>
      </c>
      <c r="I41" s="24">
        <v>73</v>
      </c>
      <c r="J41" s="26">
        <v>44</v>
      </c>
      <c r="K41" s="24">
        <v>8</v>
      </c>
      <c r="L41" s="24">
        <v>0</v>
      </c>
      <c r="M41" s="24">
        <v>12</v>
      </c>
      <c r="N41" s="10"/>
    </row>
    <row r="42" spans="1:14" s="12" customFormat="1" ht="13.5" customHeight="1" x14ac:dyDescent="0.25">
      <c r="A42" s="12" t="s">
        <v>19</v>
      </c>
      <c r="B42" s="7">
        <f t="shared" si="3"/>
        <v>639</v>
      </c>
      <c r="C42" s="24">
        <v>305</v>
      </c>
      <c r="D42" s="24">
        <v>17</v>
      </c>
      <c r="E42" s="24">
        <v>14</v>
      </c>
      <c r="F42" s="24">
        <v>46</v>
      </c>
      <c r="G42" s="24">
        <v>38</v>
      </c>
      <c r="H42" s="25">
        <v>28</v>
      </c>
      <c r="I42" s="24">
        <v>119</v>
      </c>
      <c r="J42" s="26">
        <v>58</v>
      </c>
      <c r="K42" s="24">
        <v>0</v>
      </c>
      <c r="L42" s="24">
        <v>14</v>
      </c>
      <c r="M42" s="24">
        <v>0</v>
      </c>
      <c r="N42" s="10"/>
    </row>
    <row r="43" spans="1:14" s="12" customFormat="1" ht="13.5" customHeight="1" x14ac:dyDescent="0.25">
      <c r="A43" s="12" t="s">
        <v>20</v>
      </c>
      <c r="B43" s="7">
        <f t="shared" si="3"/>
        <v>513</v>
      </c>
      <c r="C43" s="24">
        <v>156</v>
      </c>
      <c r="D43" s="24">
        <v>33</v>
      </c>
      <c r="E43" s="24">
        <v>18</v>
      </c>
      <c r="F43" s="24">
        <v>22</v>
      </c>
      <c r="G43" s="24">
        <v>25</v>
      </c>
      <c r="H43" s="25">
        <v>32</v>
      </c>
      <c r="I43" s="24">
        <v>131</v>
      </c>
      <c r="J43" s="26">
        <v>77</v>
      </c>
      <c r="K43" s="24">
        <v>0</v>
      </c>
      <c r="L43" s="24">
        <v>14</v>
      </c>
      <c r="M43" s="24">
        <v>5</v>
      </c>
      <c r="N43" s="10"/>
    </row>
    <row r="44" spans="1:14" s="12" customFormat="1" ht="13.5" customHeight="1" x14ac:dyDescent="0.25">
      <c r="A44" s="12" t="s">
        <v>21</v>
      </c>
      <c r="B44" s="7">
        <f t="shared" si="3"/>
        <v>239</v>
      </c>
      <c r="C44" s="24">
        <v>88</v>
      </c>
      <c r="D44" s="24">
        <v>9</v>
      </c>
      <c r="E44" s="24">
        <v>9</v>
      </c>
      <c r="F44" s="24">
        <v>15</v>
      </c>
      <c r="G44" s="24">
        <v>12</v>
      </c>
      <c r="H44" s="25">
        <v>16</v>
      </c>
      <c r="I44" s="24">
        <v>48</v>
      </c>
      <c r="J44" s="26">
        <v>28</v>
      </c>
      <c r="K44" s="24">
        <v>0</v>
      </c>
      <c r="L44" s="24">
        <v>8</v>
      </c>
      <c r="M44" s="24">
        <v>6</v>
      </c>
      <c r="N44" s="10"/>
    </row>
    <row r="45" spans="1:14" s="12" customFormat="1" ht="13.5" customHeight="1" x14ac:dyDescent="0.25">
      <c r="A45" s="12" t="s">
        <v>22</v>
      </c>
      <c r="B45" s="7">
        <f t="shared" si="3"/>
        <v>265</v>
      </c>
      <c r="C45" s="24">
        <v>56</v>
      </c>
      <c r="D45" s="24">
        <v>12</v>
      </c>
      <c r="E45" s="24">
        <v>11</v>
      </c>
      <c r="F45" s="24">
        <v>14</v>
      </c>
      <c r="G45" s="24">
        <v>16</v>
      </c>
      <c r="H45" s="25">
        <v>29</v>
      </c>
      <c r="I45" s="24">
        <v>83</v>
      </c>
      <c r="J45" s="26">
        <v>25</v>
      </c>
      <c r="K45" s="24">
        <v>0</v>
      </c>
      <c r="L45" s="24">
        <v>15</v>
      </c>
      <c r="M45" s="24">
        <v>4</v>
      </c>
      <c r="N45" s="10"/>
    </row>
    <row r="46" spans="1:14" s="12" customFormat="1" ht="13.5" customHeight="1" x14ac:dyDescent="0.25">
      <c r="A46" s="12" t="s">
        <v>23</v>
      </c>
      <c r="B46" s="7">
        <f t="shared" si="3"/>
        <v>311</v>
      </c>
      <c r="C46" s="24">
        <v>102</v>
      </c>
      <c r="D46" s="24">
        <v>19</v>
      </c>
      <c r="E46" s="24">
        <v>13</v>
      </c>
      <c r="F46" s="24">
        <v>28</v>
      </c>
      <c r="G46" s="24">
        <v>12</v>
      </c>
      <c r="H46" s="25">
        <v>8</v>
      </c>
      <c r="I46" s="24">
        <v>86</v>
      </c>
      <c r="J46" s="26">
        <v>24</v>
      </c>
      <c r="K46" s="24">
        <v>9</v>
      </c>
      <c r="L46" s="24">
        <v>0</v>
      </c>
      <c r="M46" s="24">
        <v>10</v>
      </c>
      <c r="N46" s="10"/>
    </row>
    <row r="47" spans="1:14" s="12" customFormat="1" ht="13.5" customHeight="1" x14ac:dyDescent="0.25">
      <c r="A47" s="12" t="s">
        <v>24</v>
      </c>
      <c r="B47" s="7">
        <f t="shared" si="3"/>
        <v>388</v>
      </c>
      <c r="C47" s="24">
        <v>109</v>
      </c>
      <c r="D47" s="24">
        <v>17</v>
      </c>
      <c r="E47" s="24">
        <v>12</v>
      </c>
      <c r="F47" s="24">
        <v>19</v>
      </c>
      <c r="G47" s="24">
        <v>29</v>
      </c>
      <c r="H47" s="25">
        <v>20</v>
      </c>
      <c r="I47" s="24">
        <v>116</v>
      </c>
      <c r="J47" s="26">
        <v>55</v>
      </c>
      <c r="K47" s="24">
        <v>0</v>
      </c>
      <c r="L47" s="24">
        <v>7</v>
      </c>
      <c r="M47" s="24">
        <v>4</v>
      </c>
      <c r="N47" s="10"/>
    </row>
    <row r="48" spans="1:14" s="12" customFormat="1" ht="13.5" customHeight="1" x14ac:dyDescent="0.25">
      <c r="A48" s="12" t="s">
        <v>25</v>
      </c>
      <c r="B48" s="7">
        <f t="shared" si="3"/>
        <v>316</v>
      </c>
      <c r="C48" s="24">
        <v>110</v>
      </c>
      <c r="D48" s="24">
        <v>15</v>
      </c>
      <c r="E48" s="24">
        <v>9</v>
      </c>
      <c r="F48" s="24">
        <v>23</v>
      </c>
      <c r="G48" s="24">
        <v>17</v>
      </c>
      <c r="H48" s="25">
        <v>13</v>
      </c>
      <c r="I48" s="24">
        <v>77</v>
      </c>
      <c r="J48" s="26">
        <v>45</v>
      </c>
      <c r="K48" s="24">
        <v>0</v>
      </c>
      <c r="L48" s="24">
        <v>0</v>
      </c>
      <c r="M48" s="24">
        <v>7</v>
      </c>
      <c r="N48" s="10"/>
    </row>
    <row r="49" spans="1:14" s="12" customFormat="1" ht="13.5" customHeight="1" x14ac:dyDescent="0.25">
      <c r="A49" s="12" t="s">
        <v>26</v>
      </c>
      <c r="B49" s="7">
        <f t="shared" si="3"/>
        <v>270</v>
      </c>
      <c r="C49" s="24">
        <v>52</v>
      </c>
      <c r="D49" s="24">
        <v>18</v>
      </c>
      <c r="E49" s="24">
        <v>18</v>
      </c>
      <c r="F49" s="24">
        <v>12</v>
      </c>
      <c r="G49" s="24">
        <v>20</v>
      </c>
      <c r="H49" s="25">
        <v>23</v>
      </c>
      <c r="I49" s="24">
        <v>81</v>
      </c>
      <c r="J49" s="26">
        <v>28</v>
      </c>
      <c r="K49" s="24">
        <v>0</v>
      </c>
      <c r="L49" s="24">
        <v>16</v>
      </c>
      <c r="M49" s="24">
        <v>2</v>
      </c>
      <c r="N49" s="10"/>
    </row>
    <row r="50" spans="1:14" s="12" customFormat="1" ht="13.5" customHeight="1" x14ac:dyDescent="0.25">
      <c r="A50" s="12" t="s">
        <v>27</v>
      </c>
      <c r="B50" s="7">
        <f t="shared" si="3"/>
        <v>243</v>
      </c>
      <c r="C50" s="24">
        <v>44</v>
      </c>
      <c r="D50" s="24">
        <v>18</v>
      </c>
      <c r="E50" s="24">
        <v>14</v>
      </c>
      <c r="F50" s="24">
        <v>11</v>
      </c>
      <c r="G50" s="24">
        <v>20</v>
      </c>
      <c r="H50" s="25">
        <v>22</v>
      </c>
      <c r="I50" s="24">
        <v>81</v>
      </c>
      <c r="J50" s="26">
        <v>28</v>
      </c>
      <c r="K50" s="24">
        <v>0</v>
      </c>
      <c r="L50" s="24">
        <v>5</v>
      </c>
      <c r="M50" s="24">
        <v>0</v>
      </c>
      <c r="N50" s="10"/>
    </row>
    <row r="51" spans="1:14" s="12" customFormat="1" ht="13.5" customHeight="1" x14ac:dyDescent="0.25">
      <c r="A51" s="12" t="s">
        <v>28</v>
      </c>
      <c r="B51" s="7">
        <f t="shared" si="3"/>
        <v>443</v>
      </c>
      <c r="C51" s="24">
        <v>79</v>
      </c>
      <c r="D51" s="24">
        <v>32</v>
      </c>
      <c r="E51" s="24">
        <v>23</v>
      </c>
      <c r="F51" s="24">
        <v>15</v>
      </c>
      <c r="G51" s="24">
        <v>26</v>
      </c>
      <c r="H51" s="25">
        <v>44</v>
      </c>
      <c r="I51" s="24">
        <v>136</v>
      </c>
      <c r="J51" s="26">
        <v>66</v>
      </c>
      <c r="K51" s="24">
        <v>4</v>
      </c>
      <c r="L51" s="24">
        <v>15</v>
      </c>
      <c r="M51" s="24">
        <v>3</v>
      </c>
      <c r="N51" s="10"/>
    </row>
    <row r="52" spans="1:14" s="12" customFormat="1" ht="13.5" customHeight="1" x14ac:dyDescent="0.25">
      <c r="A52" s="12" t="s">
        <v>29</v>
      </c>
      <c r="B52" s="7">
        <f t="shared" si="3"/>
        <v>420</v>
      </c>
      <c r="C52" s="24">
        <v>149</v>
      </c>
      <c r="D52" s="24">
        <v>19</v>
      </c>
      <c r="E52" s="24">
        <v>18</v>
      </c>
      <c r="F52" s="24">
        <v>28</v>
      </c>
      <c r="G52" s="24">
        <v>26</v>
      </c>
      <c r="H52" s="25">
        <v>31</v>
      </c>
      <c r="I52" s="24">
        <v>97</v>
      </c>
      <c r="J52" s="26">
        <v>29</v>
      </c>
      <c r="K52" s="24">
        <v>0</v>
      </c>
      <c r="L52" s="24">
        <v>17</v>
      </c>
      <c r="M52" s="24">
        <v>6</v>
      </c>
      <c r="N52" s="10"/>
    </row>
    <row r="53" spans="1:14" s="12" customFormat="1" ht="13.5" customHeight="1" x14ac:dyDescent="0.25">
      <c r="A53" s="12" t="s">
        <v>30</v>
      </c>
      <c r="B53" s="7">
        <f t="shared" si="3"/>
        <v>515</v>
      </c>
      <c r="C53" s="24">
        <v>82</v>
      </c>
      <c r="D53" s="24">
        <v>33</v>
      </c>
      <c r="E53" s="24">
        <v>29</v>
      </c>
      <c r="F53" s="24">
        <v>19</v>
      </c>
      <c r="G53" s="24">
        <v>37</v>
      </c>
      <c r="H53" s="25">
        <v>48</v>
      </c>
      <c r="I53" s="24">
        <v>162</v>
      </c>
      <c r="J53" s="26">
        <v>80</v>
      </c>
      <c r="K53" s="24">
        <v>0</v>
      </c>
      <c r="L53" s="24">
        <v>22</v>
      </c>
      <c r="M53" s="24">
        <v>3</v>
      </c>
      <c r="N53" s="10"/>
    </row>
    <row r="54" spans="1:14" s="12" customFormat="1" ht="13.5" customHeight="1" x14ac:dyDescent="0.25">
      <c r="A54" s="12" t="s">
        <v>31</v>
      </c>
      <c r="B54" s="7">
        <f t="shared" si="3"/>
        <v>265</v>
      </c>
      <c r="C54" s="24">
        <v>67</v>
      </c>
      <c r="D54" s="24">
        <v>13</v>
      </c>
      <c r="E54" s="24">
        <v>14</v>
      </c>
      <c r="F54" s="24">
        <v>9</v>
      </c>
      <c r="G54" s="24">
        <v>17</v>
      </c>
      <c r="H54" s="25">
        <v>22</v>
      </c>
      <c r="I54" s="24">
        <v>81</v>
      </c>
      <c r="J54" s="26">
        <v>30</v>
      </c>
      <c r="K54" s="24">
        <v>0</v>
      </c>
      <c r="L54" s="24">
        <v>11</v>
      </c>
      <c r="M54" s="24">
        <v>1</v>
      </c>
      <c r="N54" s="10"/>
    </row>
    <row r="55" spans="1:14" s="12" customFormat="1" ht="13.5" customHeight="1" x14ac:dyDescent="0.25">
      <c r="A55" s="12" t="s">
        <v>32</v>
      </c>
      <c r="B55" s="7">
        <f t="shared" si="3"/>
        <v>774</v>
      </c>
      <c r="C55" s="24">
        <v>143</v>
      </c>
      <c r="D55" s="24">
        <v>46</v>
      </c>
      <c r="E55" s="24">
        <v>44</v>
      </c>
      <c r="F55" s="24">
        <v>22</v>
      </c>
      <c r="G55" s="24">
        <v>51</v>
      </c>
      <c r="H55" s="25">
        <v>83</v>
      </c>
      <c r="I55" s="24">
        <v>224</v>
      </c>
      <c r="J55" s="26">
        <v>98</v>
      </c>
      <c r="K55" s="24">
        <v>0</v>
      </c>
      <c r="L55" s="24">
        <v>59</v>
      </c>
      <c r="M55" s="24">
        <v>4</v>
      </c>
      <c r="N55" s="10"/>
    </row>
    <row r="56" spans="1:14" s="12" customFormat="1" ht="13.5" customHeight="1" x14ac:dyDescent="0.25">
      <c r="A56" s="12" t="s">
        <v>33</v>
      </c>
      <c r="B56" s="7">
        <f t="shared" si="3"/>
        <v>200</v>
      </c>
      <c r="C56" s="24">
        <v>37</v>
      </c>
      <c r="D56" s="24">
        <v>9</v>
      </c>
      <c r="E56" s="24">
        <v>9</v>
      </c>
      <c r="F56" s="24">
        <v>10</v>
      </c>
      <c r="G56" s="24">
        <v>13</v>
      </c>
      <c r="H56" s="25">
        <v>23</v>
      </c>
      <c r="I56" s="24">
        <v>64</v>
      </c>
      <c r="J56" s="26">
        <v>21</v>
      </c>
      <c r="K56" s="24">
        <v>0</v>
      </c>
      <c r="L56" s="24">
        <v>14</v>
      </c>
      <c r="M56" s="24">
        <v>0</v>
      </c>
      <c r="N56" s="10"/>
    </row>
    <row r="57" spans="1:14" s="12" customFormat="1" ht="13.5" customHeight="1" x14ac:dyDescent="0.25">
      <c r="A57" s="12" t="s">
        <v>34</v>
      </c>
      <c r="B57" s="7">
        <f t="shared" si="3"/>
        <v>724</v>
      </c>
      <c r="C57" s="24">
        <v>219</v>
      </c>
      <c r="D57" s="24">
        <v>40</v>
      </c>
      <c r="E57" s="24">
        <v>29</v>
      </c>
      <c r="F57" s="24">
        <v>43</v>
      </c>
      <c r="G57" s="24">
        <v>45</v>
      </c>
      <c r="H57" s="25">
        <v>44</v>
      </c>
      <c r="I57" s="24">
        <v>189</v>
      </c>
      <c r="J57" s="26">
        <v>83</v>
      </c>
      <c r="K57" s="24">
        <v>0</v>
      </c>
      <c r="L57" s="24">
        <v>22</v>
      </c>
      <c r="M57" s="24">
        <v>10</v>
      </c>
      <c r="N57" s="10"/>
    </row>
    <row r="58" spans="1:14" s="12" customFormat="1" ht="13.5" customHeight="1" x14ac:dyDescent="0.25">
      <c r="A58" s="12" t="s">
        <v>35</v>
      </c>
      <c r="B58" s="7">
        <f t="shared" si="3"/>
        <v>172</v>
      </c>
      <c r="C58" s="24">
        <v>96</v>
      </c>
      <c r="D58" s="24">
        <v>3</v>
      </c>
      <c r="E58" s="24">
        <v>1</v>
      </c>
      <c r="F58" s="24">
        <v>20</v>
      </c>
      <c r="G58" s="24">
        <v>6</v>
      </c>
      <c r="H58" s="25">
        <v>1</v>
      </c>
      <c r="I58" s="24">
        <v>30</v>
      </c>
      <c r="J58" s="26">
        <v>9</v>
      </c>
      <c r="K58" s="24">
        <v>0</v>
      </c>
      <c r="L58" s="24">
        <v>0</v>
      </c>
      <c r="M58" s="24">
        <v>6</v>
      </c>
      <c r="N58" s="10"/>
    </row>
    <row r="59" spans="1:14" s="12" customFormat="1" ht="13.5" customHeight="1" x14ac:dyDescent="0.25">
      <c r="A59" s="12" t="s">
        <v>36</v>
      </c>
      <c r="B59" s="7">
        <f t="shared" si="3"/>
        <v>296</v>
      </c>
      <c r="C59" s="24">
        <v>64</v>
      </c>
      <c r="D59" s="24">
        <v>17</v>
      </c>
      <c r="E59" s="24">
        <v>13</v>
      </c>
      <c r="F59" s="24">
        <v>14</v>
      </c>
      <c r="G59" s="24">
        <v>16</v>
      </c>
      <c r="H59" s="25">
        <v>31</v>
      </c>
      <c r="I59" s="24">
        <v>89</v>
      </c>
      <c r="J59" s="26">
        <v>29</v>
      </c>
      <c r="K59" s="24">
        <v>6</v>
      </c>
      <c r="L59" s="24">
        <v>13</v>
      </c>
      <c r="M59" s="24">
        <v>4</v>
      </c>
      <c r="N59" s="10"/>
    </row>
    <row r="60" spans="1:14" s="12" customFormat="1" ht="13.5" customHeight="1" x14ac:dyDescent="0.25">
      <c r="A60" s="23" t="s">
        <v>56</v>
      </c>
      <c r="B60" s="7">
        <f t="shared" si="3"/>
        <v>357</v>
      </c>
      <c r="C60" s="24">
        <v>4</v>
      </c>
      <c r="D60" s="24">
        <v>17</v>
      </c>
      <c r="E60" s="24">
        <v>20</v>
      </c>
      <c r="F60" s="24">
        <v>4</v>
      </c>
      <c r="G60" s="24">
        <v>30</v>
      </c>
      <c r="H60" s="25">
        <v>45</v>
      </c>
      <c r="I60" s="24">
        <v>145</v>
      </c>
      <c r="J60" s="26">
        <v>30</v>
      </c>
      <c r="K60" s="24">
        <v>34</v>
      </c>
      <c r="L60" s="24">
        <v>28</v>
      </c>
      <c r="M60" s="24">
        <v>0</v>
      </c>
      <c r="N60" s="10"/>
    </row>
    <row r="61" spans="1:14" s="12" customFormat="1" ht="13.5" customHeight="1" x14ac:dyDescent="0.25">
      <c r="A61" s="23" t="s">
        <v>57</v>
      </c>
      <c r="B61" s="7">
        <f t="shared" si="3"/>
        <v>558</v>
      </c>
      <c r="C61" s="24">
        <v>4</v>
      </c>
      <c r="D61" s="24">
        <v>23</v>
      </c>
      <c r="E61" s="24">
        <v>28</v>
      </c>
      <c r="F61" s="24">
        <v>6</v>
      </c>
      <c r="G61" s="24">
        <v>39</v>
      </c>
      <c r="H61" s="25">
        <v>64</v>
      </c>
      <c r="I61" s="24">
        <v>138</v>
      </c>
      <c r="J61" s="26">
        <v>40</v>
      </c>
      <c r="K61" s="24">
        <v>174</v>
      </c>
      <c r="L61" s="24">
        <v>38</v>
      </c>
      <c r="M61" s="24">
        <v>4</v>
      </c>
      <c r="N61" s="10"/>
    </row>
    <row r="62" spans="1:14" s="12" customFormat="1" ht="13.5" customHeight="1" x14ac:dyDescent="0.25">
      <c r="A62" s="23" t="s">
        <v>58</v>
      </c>
      <c r="B62" s="7">
        <f t="shared" si="3"/>
        <v>280</v>
      </c>
      <c r="C62" s="24">
        <v>1</v>
      </c>
      <c r="D62" s="24">
        <v>19</v>
      </c>
      <c r="E62" s="24">
        <v>12</v>
      </c>
      <c r="F62" s="24">
        <v>1</v>
      </c>
      <c r="G62" s="24">
        <v>20</v>
      </c>
      <c r="H62" s="25">
        <v>28</v>
      </c>
      <c r="I62" s="24">
        <v>102</v>
      </c>
      <c r="J62" s="26">
        <v>32</v>
      </c>
      <c r="K62" s="24">
        <v>44</v>
      </c>
      <c r="L62" s="24">
        <v>21</v>
      </c>
      <c r="M62" s="24">
        <v>0</v>
      </c>
      <c r="N62" s="10"/>
    </row>
    <row r="63" spans="1:14" s="12" customFormat="1" ht="13.5" customHeight="1" x14ac:dyDescent="0.25">
      <c r="A63" s="23" t="s">
        <v>59</v>
      </c>
      <c r="B63" s="7">
        <f t="shared" si="3"/>
        <v>358</v>
      </c>
      <c r="C63" s="24">
        <v>0</v>
      </c>
      <c r="D63" s="24">
        <v>8</v>
      </c>
      <c r="E63" s="24">
        <v>22</v>
      </c>
      <c r="F63" s="24">
        <v>0</v>
      </c>
      <c r="G63" s="24">
        <v>29</v>
      </c>
      <c r="H63" s="25">
        <v>48</v>
      </c>
      <c r="I63" s="24">
        <v>120</v>
      </c>
      <c r="J63" s="26">
        <v>34</v>
      </c>
      <c r="K63" s="24">
        <v>77</v>
      </c>
      <c r="L63" s="24">
        <v>20</v>
      </c>
      <c r="M63" s="24">
        <v>0</v>
      </c>
      <c r="N63" s="10"/>
    </row>
    <row r="64" spans="1:14" s="12" customFormat="1" ht="13.5" customHeight="1" x14ac:dyDescent="0.25">
      <c r="A64" s="23" t="s">
        <v>60</v>
      </c>
      <c r="B64" s="7">
        <f t="shared" si="3"/>
        <v>252</v>
      </c>
      <c r="C64" s="24">
        <v>1</v>
      </c>
      <c r="D64" s="24">
        <v>13</v>
      </c>
      <c r="E64" s="24">
        <v>18</v>
      </c>
      <c r="F64" s="24">
        <v>2</v>
      </c>
      <c r="G64" s="24">
        <v>19</v>
      </c>
      <c r="H64" s="25">
        <v>42</v>
      </c>
      <c r="I64" s="24">
        <v>100</v>
      </c>
      <c r="J64" s="26">
        <v>32</v>
      </c>
      <c r="K64" s="24">
        <v>5</v>
      </c>
      <c r="L64" s="24">
        <v>20</v>
      </c>
      <c r="M64" s="24">
        <v>0</v>
      </c>
      <c r="N64" s="10"/>
    </row>
    <row r="65" spans="1:14" s="12" customFormat="1" ht="13.5" customHeight="1" x14ac:dyDescent="0.25">
      <c r="A65" s="23" t="s">
        <v>61</v>
      </c>
      <c r="B65" s="7">
        <f t="shared" si="3"/>
        <v>256</v>
      </c>
      <c r="C65" s="24">
        <v>0</v>
      </c>
      <c r="D65" s="24">
        <v>17</v>
      </c>
      <c r="E65" s="24">
        <v>10</v>
      </c>
      <c r="F65" s="24">
        <v>1</v>
      </c>
      <c r="G65" s="24">
        <v>19</v>
      </c>
      <c r="H65" s="25">
        <v>33</v>
      </c>
      <c r="I65" s="24">
        <v>121</v>
      </c>
      <c r="J65" s="26">
        <v>35</v>
      </c>
      <c r="K65" s="24">
        <v>0</v>
      </c>
      <c r="L65" s="24">
        <v>20</v>
      </c>
      <c r="M65" s="24">
        <v>0</v>
      </c>
      <c r="N65" s="10"/>
    </row>
    <row r="66" spans="1:14" s="12" customFormat="1" ht="13.5" customHeight="1" x14ac:dyDescent="0.25">
      <c r="A66" s="23" t="s">
        <v>62</v>
      </c>
      <c r="B66" s="7">
        <f t="shared" si="3"/>
        <v>284</v>
      </c>
      <c r="C66" s="24">
        <v>15</v>
      </c>
      <c r="D66" s="24">
        <v>19</v>
      </c>
      <c r="E66" s="24">
        <v>12</v>
      </c>
      <c r="F66" s="24">
        <v>6</v>
      </c>
      <c r="G66" s="24">
        <v>22</v>
      </c>
      <c r="H66" s="25">
        <v>34</v>
      </c>
      <c r="I66" s="24">
        <v>94</v>
      </c>
      <c r="J66" s="26">
        <v>34</v>
      </c>
      <c r="K66" s="24">
        <v>29</v>
      </c>
      <c r="L66" s="24">
        <v>14</v>
      </c>
      <c r="M66" s="24">
        <v>5</v>
      </c>
      <c r="N66" s="10"/>
    </row>
    <row r="67" spans="1:14" s="12" customFormat="1" ht="13.5" customHeight="1" x14ac:dyDescent="0.25">
      <c r="A67" s="23" t="s">
        <v>64</v>
      </c>
      <c r="B67" s="7">
        <f t="shared" si="3"/>
        <v>413</v>
      </c>
      <c r="C67" s="24">
        <v>0</v>
      </c>
      <c r="D67" s="24">
        <v>25</v>
      </c>
      <c r="E67" s="24">
        <v>26</v>
      </c>
      <c r="F67" s="24">
        <v>0</v>
      </c>
      <c r="G67" s="24">
        <v>49</v>
      </c>
      <c r="H67" s="25">
        <v>79</v>
      </c>
      <c r="I67" s="24">
        <v>159</v>
      </c>
      <c r="J67" s="26">
        <v>41</v>
      </c>
      <c r="K67" s="24">
        <v>0</v>
      </c>
      <c r="L67" s="24">
        <v>34</v>
      </c>
      <c r="M67" s="24">
        <v>0</v>
      </c>
      <c r="N67" s="10"/>
    </row>
    <row r="68" spans="1:14" s="12" customFormat="1" ht="13.5" customHeight="1" x14ac:dyDescent="0.25">
      <c r="A68" s="23" t="s">
        <v>63</v>
      </c>
      <c r="B68" s="7">
        <f t="shared" si="3"/>
        <v>388</v>
      </c>
      <c r="C68" s="24">
        <v>1</v>
      </c>
      <c r="D68" s="24">
        <v>29</v>
      </c>
      <c r="E68" s="24">
        <v>37</v>
      </c>
      <c r="F68" s="24">
        <v>7</v>
      </c>
      <c r="G68" s="24">
        <v>36</v>
      </c>
      <c r="H68" s="25">
        <v>54</v>
      </c>
      <c r="I68" s="24">
        <v>162</v>
      </c>
      <c r="J68" s="26">
        <v>36</v>
      </c>
      <c r="K68" s="24">
        <v>0</v>
      </c>
      <c r="L68" s="24">
        <v>26</v>
      </c>
      <c r="M68" s="24">
        <v>0</v>
      </c>
      <c r="N68" s="10"/>
    </row>
    <row r="69" spans="1:14" s="12" customFormat="1" ht="13.5" customHeight="1" x14ac:dyDescent="0.25">
      <c r="A69" s="23" t="s">
        <v>65</v>
      </c>
      <c r="B69" s="7">
        <f t="shared" si="3"/>
        <v>332</v>
      </c>
      <c r="C69" s="24">
        <v>16</v>
      </c>
      <c r="D69" s="24">
        <v>19</v>
      </c>
      <c r="E69" s="24">
        <v>21</v>
      </c>
      <c r="F69" s="24">
        <v>12</v>
      </c>
      <c r="G69" s="24">
        <v>25</v>
      </c>
      <c r="H69" s="25">
        <v>56</v>
      </c>
      <c r="I69" s="24">
        <v>119</v>
      </c>
      <c r="J69" s="26">
        <v>34</v>
      </c>
      <c r="K69" s="24">
        <v>0</v>
      </c>
      <c r="L69" s="24">
        <v>25</v>
      </c>
      <c r="M69" s="24">
        <v>5</v>
      </c>
      <c r="N69" s="10"/>
    </row>
    <row r="70" spans="1:14" s="12" customFormat="1" ht="13.5" customHeight="1" x14ac:dyDescent="0.25">
      <c r="A70" s="23" t="s">
        <v>66</v>
      </c>
      <c r="B70" s="7">
        <f t="shared" si="3"/>
        <v>325</v>
      </c>
      <c r="C70" s="24">
        <v>10</v>
      </c>
      <c r="D70" s="24">
        <v>15</v>
      </c>
      <c r="E70" s="24">
        <v>18</v>
      </c>
      <c r="F70" s="24">
        <v>9</v>
      </c>
      <c r="G70" s="24">
        <v>22</v>
      </c>
      <c r="H70" s="25">
        <v>45</v>
      </c>
      <c r="I70" s="24">
        <v>121</v>
      </c>
      <c r="J70" s="26">
        <v>40</v>
      </c>
      <c r="K70" s="24">
        <v>26</v>
      </c>
      <c r="L70" s="24">
        <v>19</v>
      </c>
      <c r="M70" s="24">
        <v>0</v>
      </c>
      <c r="N70" s="10"/>
    </row>
    <row r="71" spans="1:14" s="12" customFormat="1" ht="15" customHeight="1" x14ac:dyDescent="0.25">
      <c r="A71" s="31" t="s">
        <v>51</v>
      </c>
      <c r="B71" s="13"/>
      <c r="C71" s="13"/>
      <c r="D71" s="13"/>
      <c r="E71" s="13"/>
      <c r="F71" s="13"/>
      <c r="G71" s="13"/>
      <c r="H71" s="13"/>
      <c r="I71" s="13"/>
      <c r="J71" s="22"/>
      <c r="K71" s="13"/>
      <c r="L71" s="13"/>
      <c r="M71" s="13"/>
      <c r="N71" s="10"/>
    </row>
    <row r="72" spans="1:14" s="12" customFormat="1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9"/>
      <c r="K72" s="1"/>
      <c r="L72" s="1"/>
      <c r="M72" s="1"/>
    </row>
  </sheetData>
  <mergeCells count="14">
    <mergeCell ref="A6:M6"/>
    <mergeCell ref="A8:M8"/>
    <mergeCell ref="D11:D12"/>
    <mergeCell ref="B11:B12"/>
    <mergeCell ref="A10:A12"/>
    <mergeCell ref="E11:E12"/>
    <mergeCell ref="F11:F12"/>
    <mergeCell ref="G11:G12"/>
    <mergeCell ref="H11:H12"/>
    <mergeCell ref="I11:I12"/>
    <mergeCell ref="J11:J12"/>
    <mergeCell ref="B10:M10"/>
    <mergeCell ref="K11:M11"/>
    <mergeCell ref="C11:C12"/>
  </mergeCells>
  <phoneticPr fontId="0" type="noConversion"/>
  <pageMargins left="0.98425196850393704" right="0" top="0" bottom="0.19685039370078741" header="0" footer="0"/>
  <pageSetup scale="50" firstPageNumber="365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13.3_2015 Primera Parte</vt:lpstr>
      <vt:lpstr>'13.3_2015 Primera Parte'!Área_de_impresión</vt:lpstr>
      <vt:lpstr>'13.3_2015 Primera Parte'!Imprimir_área_IM</vt:lpstr>
      <vt:lpstr>'13.3_2015 Primera Parte'!Imprimir_títulos_IM</vt:lpstr>
      <vt:lpstr>ROC</vt:lpstr>
      <vt:lpstr>'13.3_2015 Primera Parte'!Títulos_a_imprimir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2015-02-16T08:14:16Z</cp:lastPrinted>
  <dcterms:created xsi:type="dcterms:W3CDTF">2004-01-22T16:26:48Z</dcterms:created>
  <dcterms:modified xsi:type="dcterms:W3CDTF">2016-03-04T17:37:38Z</dcterms:modified>
</cp:coreProperties>
</file>